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Viktorija\Desktop\Glazbena škola Vatroslava Lisinskog\Javna objava informacija o trošenju sredstava\2026\"/>
    </mc:Choice>
  </mc:AlternateContent>
  <xr:revisionPtr revIDLastSave="0" documentId="13_ncr:1_{BBB4DEA0-2A6B-49DE-9FD9-825A0509C4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4-2026" sheetId="1" r:id="rId1"/>
  </sheets>
  <definedNames>
    <definedName name="_xlnm._FilterDatabase" localSheetId="0" hidden="1">'04-2026'!$A$6:$F$107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6" i="1" l="1"/>
  <c r="D94" i="1" l="1"/>
  <c r="D92" i="1"/>
  <c r="D90" i="1"/>
  <c r="D88" i="1"/>
  <c r="D86" i="1"/>
  <c r="D84" i="1"/>
  <c r="D82" i="1"/>
  <c r="D80" i="1" l="1"/>
  <c r="D78" i="1"/>
  <c r="D76" i="1"/>
  <c r="D74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107" i="1" l="1"/>
</calcChain>
</file>

<file path=xl/sharedStrings.xml><?xml version="1.0" encoding="utf-8"?>
<sst xmlns="http://schemas.openxmlformats.org/spreadsheetml/2006/main" count="257" uniqueCount="127">
  <si>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</si>
  <si>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</si>
  <si>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</si>
  <si>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</si>
  <si>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</si>
  <si>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</si>
  <si>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01.04.2026 Do 30.04.2026</t>
  </si>
  <si>
    <t>Zagreb</t>
  </si>
  <si>
    <t>Službena putovanja</t>
  </si>
  <si>
    <t>Ukupno:</t>
  </si>
  <si>
    <t>Servis Jurić, obrt vl.Ivan Jurić</t>
  </si>
  <si>
    <t>Ostale usluge</t>
  </si>
  <si>
    <t>ISKRA - S d.o.o.</t>
  </si>
  <si>
    <t>98277219261</t>
  </si>
  <si>
    <t>USL TEK I INV ODRŽAV</t>
  </si>
  <si>
    <t>Kraš prehrambena industrija d.d.</t>
  </si>
  <si>
    <t>94989605030</t>
  </si>
  <si>
    <t>Ostali nespomenuti rashodi poslovanja</t>
  </si>
  <si>
    <t>Zagrebačka banka d.d.</t>
  </si>
  <si>
    <t>92963223473</t>
  </si>
  <si>
    <t>Bankarske usluge i usluge platnog prometa</t>
  </si>
  <si>
    <t>FINA</t>
  </si>
  <si>
    <t>85821130368</t>
  </si>
  <si>
    <t>Računalne usluge</t>
  </si>
  <si>
    <t>Crucis projekt d.o.o.</t>
  </si>
  <si>
    <t>85712407576</t>
  </si>
  <si>
    <t>Zagrebački holding d.o.o. - Podružnica Čistoća</t>
  </si>
  <si>
    <t>85584865987</t>
  </si>
  <si>
    <t>Komunalne usluge</t>
  </si>
  <si>
    <t>MET Croatia Energy Trade d.o.o.</t>
  </si>
  <si>
    <t>85106651596</t>
  </si>
  <si>
    <t>Energija</t>
  </si>
  <si>
    <t>VODOOPSKRBA I ODVODNJA d.o.o.</t>
  </si>
  <si>
    <t>83416546499</t>
  </si>
  <si>
    <t>AP-SPLIT, RAČUNALNE I SRODNE AKTIVNOSTI D.O.O.</t>
  </si>
  <si>
    <t>82888704837</t>
  </si>
  <si>
    <t>21000 Split</t>
  </si>
  <si>
    <t>SPAK-TRGOVINA d.o.o.</t>
  </si>
  <si>
    <t>82443748182</t>
  </si>
  <si>
    <t xml:space="preserve">Zagreb </t>
  </si>
  <si>
    <t>Materijal i dijelovi za tekuće i investicijsko održavanje</t>
  </si>
  <si>
    <t>ZET - ZAGREBAČKI ELEKTRIČNI TRAMVAJ d.o.o.</t>
  </si>
  <si>
    <t>82031999604</t>
  </si>
  <si>
    <t>Naknade za prijevoz, za rad na terenu i odvojeni život</t>
  </si>
  <si>
    <t>HŽ PUTNIČKI PRIJEVOZ d.o.o.</t>
  </si>
  <si>
    <t>80572192786</t>
  </si>
  <si>
    <t>LEXPERA d.o.o.</t>
  </si>
  <si>
    <t>79506290597</t>
  </si>
  <si>
    <t>Uredski materijal i ostali materijalni rashodi</t>
  </si>
  <si>
    <t>GRADSKA PLINARA ZAGREB-OPSKRBA d.o.o.</t>
  </si>
  <si>
    <t>74364571096</t>
  </si>
  <si>
    <t>OPTIMUS LAB d.o.o.</t>
  </si>
  <si>
    <t>71981294715</t>
  </si>
  <si>
    <t>Čakovec</t>
  </si>
  <si>
    <t>Telemach Hrvatska d.o.o.</t>
  </si>
  <si>
    <t>70133616033</t>
  </si>
  <si>
    <t>Usluge telefona, interneta, pošte i prijevoza</t>
  </si>
  <si>
    <t>HRT</t>
  </si>
  <si>
    <t>68419124305</t>
  </si>
  <si>
    <t>10000 Zagreb</t>
  </si>
  <si>
    <t>Pristojbe i naknade</t>
  </si>
  <si>
    <t>NARODNE NOVINE d.d.</t>
  </si>
  <si>
    <t>64546066176</t>
  </si>
  <si>
    <t>HEP-Opskrba d.o.o.</t>
  </si>
  <si>
    <t>63073332379</t>
  </si>
  <si>
    <t>KONZUM plus d.o.o.</t>
  </si>
  <si>
    <t>62226620908</t>
  </si>
  <si>
    <t>Grad Zagreb</t>
  </si>
  <si>
    <t>61817894937</t>
  </si>
  <si>
    <t>Glazbena škola Varaždin</t>
  </si>
  <si>
    <t>53107915745</t>
  </si>
  <si>
    <t>Varaždin</t>
  </si>
  <si>
    <t>Članarine i norme</t>
  </si>
  <si>
    <t>BILJKE PLANTS d.o.o.</t>
  </si>
  <si>
    <t>52956485957</t>
  </si>
  <si>
    <t>Vinkovci</t>
  </si>
  <si>
    <t>ČIZMAZ DIZAJN d.o.o.</t>
  </si>
  <si>
    <t>52172037360</t>
  </si>
  <si>
    <t>Usluge promidžbe i i nformiranja</t>
  </si>
  <si>
    <t>HEP ELEKTRA d.o.o.</t>
  </si>
  <si>
    <t>43965974818</t>
  </si>
  <si>
    <t>DINOVA-DIONA d.o.o.</t>
  </si>
  <si>
    <t>41112127430</t>
  </si>
  <si>
    <t>Konica Minolta Hrvatska - poslovna rješenja, d.o.o.</t>
  </si>
  <si>
    <t>31697259786</t>
  </si>
  <si>
    <t>Zakupnine i najamnine</t>
  </si>
  <si>
    <t>Cvijet Benjamin d.o.o.</t>
  </si>
  <si>
    <t>24753178747</t>
  </si>
  <si>
    <t>NET-MAG d.o.o.</t>
  </si>
  <si>
    <t>21173008888</t>
  </si>
  <si>
    <t>Uredska oprema i namještaj</t>
  </si>
  <si>
    <t>UGOSTITELJSKI OBRT "CAPUCINER", VL. BORIS PAVLOVIĆ</t>
  </si>
  <si>
    <t>Antun Urbić</t>
  </si>
  <si>
    <t>AKD-Zaštita d.o.o.</t>
  </si>
  <si>
    <t>09253797076</t>
  </si>
  <si>
    <t>Aleksandar Kolman</t>
  </si>
  <si>
    <t>-</t>
  </si>
  <si>
    <t>Marica Belopeta</t>
  </si>
  <si>
    <t>Emilija Belopeta</t>
  </si>
  <si>
    <t>Ministarstvo prostornoga uređenja graditeljstva i državne imovine</t>
  </si>
  <si>
    <t>Naknade za rad predstavničkih i izvršnih tijela, povjerenstava i slično</t>
  </si>
  <si>
    <t>Sveukupno:</t>
  </si>
  <si>
    <t xml:space="preserve">Glazbena škola Vatroslava Lisinskog
Gundulićeva 4
ZAGREB
OIB: 79669409638
</t>
  </si>
  <si>
    <t>Naknade građanima i kućanstvima u novcu</t>
  </si>
  <si>
    <t>Nagrada Balthazar</t>
  </si>
  <si>
    <t>Ante Krpan</t>
  </si>
  <si>
    <t>Intelektualne i osobne usluge (bruto naknada po ugovoru o djelu s doprinosima na bruto)</t>
  </si>
  <si>
    <t>Marija Kašner Marić</t>
  </si>
  <si>
    <t>Mario Mičić</t>
  </si>
  <si>
    <t>Penka Kanev Manojlović</t>
  </si>
  <si>
    <t>Đorđe Manojlović</t>
  </si>
  <si>
    <t>Intelektualne i osobne usluge (bruto naknada po ugovoru o autorskom djelu s doprinosima na bruto)</t>
  </si>
  <si>
    <t xml:space="preserve">                                              JAVNA OBJAVA INFORMACIJA O TROŠENJU SREDSTAVA                                                                                                                                                    </t>
  </si>
  <si>
    <t>Hrvoje Jugović</t>
  </si>
  <si>
    <t>Sunčica Lukas</t>
  </si>
  <si>
    <t>Plaće za redovan rad</t>
  </si>
  <si>
    <t>Doprinosi za obvezno zdravstveno osiguranje</t>
  </si>
  <si>
    <t>Ostali rashodi za zaposlene</t>
  </si>
  <si>
    <t>Plaća 03/26</t>
  </si>
  <si>
    <t>Vanjska suradnja 03/26</t>
  </si>
  <si>
    <t>Naknada zbog nezapošljavanja osoba s invaliditetom 03/26</t>
  </si>
  <si>
    <t>Materijalna prava radnika 03/26</t>
  </si>
  <si>
    <t>Uskrsnica</t>
  </si>
  <si>
    <t>Zagreb, 11.05.2026.</t>
  </si>
  <si>
    <t>Ravnatelj:</t>
  </si>
  <si>
    <t>Antonio Mrčela, prof.mentor</t>
  </si>
  <si>
    <t>Intelektualne i osobne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</si>
</sst>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67"/>
  <sheetViews>
    <sheetView tabSelected="1" zoomScaleNormal="100" workbookViewId="0">
      <selection activeCell="F1" sqref="F1"/>
    </sheetView>
  </sheetViews>
  <sheetFormatPr defaultRowHeight="15" x14ac:dyDescent="0.25"/>
  <cols>
    <col min="1" max="1" width="35.42578125" customWidth="1"/>
    <col min="2" max="2" width="19.140625" style="10" customWidth="1"/>
    <col min="3" max="3" width="21.140625" customWidth="1"/>
    <col min="4" max="4" width="16" style="14" customWidth="1"/>
    <col min="5" max="5" width="14.42578125" customWidth="1"/>
    <col min="6" max="6" width="35.5703125" customWidth="1"/>
  </cols>
  <sheetData>
    <row r="1" spans="1:6" ht="68.25" customHeight="1" x14ac:dyDescent="0.25">
      <c r="A1" s="18" t="s">
        <v>102</v>
      </c>
    </row>
    <row r="2" spans="1:6" s="1" customFormat="1" ht="28.5" customHeight="1" x14ac:dyDescent="0.35">
      <c r="A2" s="4" t="s">
        <v>112</v>
      </c>
      <c r="B2" s="11"/>
      <c r="C2" s="3"/>
      <c r="D2" s="15"/>
      <c r="E2" s="3"/>
      <c r="F2" s="3"/>
    </row>
    <row r="3" spans="1:6" ht="18.75" customHeight="1" x14ac:dyDescent="0.25"/>
    <row r="4" spans="1:6" x14ac:dyDescent="0.25">
      <c r="A4" s="35" t="s">
        <v>6</v>
      </c>
      <c r="B4" s="35"/>
      <c r="C4" s="35"/>
      <c r="D4" s="35"/>
      <c r="E4" s="35"/>
      <c r="F4" s="35"/>
    </row>
    <row r="5" spans="1:6" ht="19.5" customHeight="1" thickBot="1" x14ac:dyDescent="0.3">
      <c r="C5" s="2"/>
    </row>
    <row r="6" spans="1:6" ht="48.75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</row>
    <row r="7" spans="1:6" ht="15.75" thickTop="1" x14ac:dyDescent="0.25">
      <c r="A7" s="29" t="s">
        <v>10</v>
      </c>
      <c r="B7" s="13" t="s">
        <v>96</v>
      </c>
      <c r="C7" s="9" t="s">
        <v>96</v>
      </c>
      <c r="D7" s="17">
        <v>440</v>
      </c>
      <c r="E7" s="9">
        <v>3239</v>
      </c>
      <c r="F7" s="29" t="s">
        <v>11</v>
      </c>
    </row>
    <row r="8" spans="1:6" ht="27" customHeight="1" thickBot="1" x14ac:dyDescent="0.3">
      <c r="A8" s="30" t="s">
        <v>9</v>
      </c>
      <c r="B8" s="20"/>
      <c r="C8" s="21"/>
      <c r="D8" s="22">
        <f>SUM(D7:D7)</f>
        <v>440</v>
      </c>
      <c r="E8" s="21"/>
      <c r="F8" s="31"/>
    </row>
    <row r="9" spans="1:6" x14ac:dyDescent="0.25">
      <c r="A9" s="29" t="s">
        <v>12</v>
      </c>
      <c r="B9" s="13" t="s">
        <v>13</v>
      </c>
      <c r="C9" s="9" t="s">
        <v>7</v>
      </c>
      <c r="D9" s="17">
        <v>572.5</v>
      </c>
      <c r="E9" s="9">
        <v>3232</v>
      </c>
      <c r="F9" s="29" t="s">
        <v>14</v>
      </c>
    </row>
    <row r="10" spans="1:6" ht="27" customHeight="1" thickBot="1" x14ac:dyDescent="0.3">
      <c r="A10" s="30" t="s">
        <v>9</v>
      </c>
      <c r="B10" s="20"/>
      <c r="C10" s="21"/>
      <c r="D10" s="22">
        <f>SUM(D9:D9)</f>
        <v>572.5</v>
      </c>
      <c r="E10" s="21"/>
      <c r="F10" s="31"/>
    </row>
    <row r="11" spans="1:6" ht="30" x14ac:dyDescent="0.25">
      <c r="A11" s="29" t="s">
        <v>15</v>
      </c>
      <c r="B11" s="13" t="s">
        <v>16</v>
      </c>
      <c r="C11" s="9" t="s">
        <v>7</v>
      </c>
      <c r="D11" s="17">
        <v>25.46</v>
      </c>
      <c r="E11" s="9">
        <v>3299</v>
      </c>
      <c r="F11" s="29" t="s">
        <v>17</v>
      </c>
    </row>
    <row r="12" spans="1:6" ht="27" customHeight="1" thickBot="1" x14ac:dyDescent="0.3">
      <c r="A12" s="30" t="s">
        <v>9</v>
      </c>
      <c r="B12" s="20"/>
      <c r="C12" s="21"/>
      <c r="D12" s="22">
        <f>SUM(D11:D11)</f>
        <v>25.46</v>
      </c>
      <c r="E12" s="21"/>
      <c r="F12" s="31"/>
    </row>
    <row r="13" spans="1:6" ht="30" x14ac:dyDescent="0.25">
      <c r="A13" s="29" t="s">
        <v>18</v>
      </c>
      <c r="B13" s="13" t="s">
        <v>19</v>
      </c>
      <c r="C13" s="9" t="s">
        <v>7</v>
      </c>
      <c r="D13" s="17">
        <v>183.04</v>
      </c>
      <c r="E13" s="9">
        <v>3431</v>
      </c>
      <c r="F13" s="29" t="s">
        <v>20</v>
      </c>
    </row>
    <row r="14" spans="1:6" ht="27" customHeight="1" thickBot="1" x14ac:dyDescent="0.3">
      <c r="A14" s="30" t="s">
        <v>9</v>
      </c>
      <c r="B14" s="20"/>
      <c r="C14" s="21"/>
      <c r="D14" s="22">
        <f>SUM(D13:D13)</f>
        <v>183.04</v>
      </c>
      <c r="E14" s="21"/>
      <c r="F14" s="31"/>
    </row>
    <row r="15" spans="1:6" x14ac:dyDescent="0.25">
      <c r="A15" s="29" t="s">
        <v>21</v>
      </c>
      <c r="B15" s="13" t="s">
        <v>22</v>
      </c>
      <c r="C15" s="9" t="s">
        <v>7</v>
      </c>
      <c r="D15" s="17">
        <v>9.9600000000000009</v>
      </c>
      <c r="E15" s="9">
        <v>3238</v>
      </c>
      <c r="F15" s="29" t="s">
        <v>23</v>
      </c>
    </row>
    <row r="16" spans="1:6" ht="27" customHeight="1" thickBot="1" x14ac:dyDescent="0.3">
      <c r="A16" s="30" t="s">
        <v>9</v>
      </c>
      <c r="B16" s="20"/>
      <c r="C16" s="21"/>
      <c r="D16" s="22">
        <f>SUM(D15:D15)</f>
        <v>9.9600000000000009</v>
      </c>
      <c r="E16" s="21"/>
      <c r="F16" s="31"/>
    </row>
    <row r="17" spans="1:6" x14ac:dyDescent="0.25">
      <c r="A17" s="29" t="s">
        <v>24</v>
      </c>
      <c r="B17" s="13" t="s">
        <v>25</v>
      </c>
      <c r="C17" s="9" t="s">
        <v>7</v>
      </c>
      <c r="D17" s="17">
        <v>43.2</v>
      </c>
      <c r="E17" s="9">
        <v>3239</v>
      </c>
      <c r="F17" s="29" t="s">
        <v>11</v>
      </c>
    </row>
    <row r="18" spans="1:6" ht="27" customHeight="1" thickBot="1" x14ac:dyDescent="0.3">
      <c r="A18" s="30" t="s">
        <v>9</v>
      </c>
      <c r="B18" s="20"/>
      <c r="C18" s="21"/>
      <c r="D18" s="22">
        <f>SUM(D17:D17)</f>
        <v>43.2</v>
      </c>
      <c r="E18" s="21"/>
      <c r="F18" s="31"/>
    </row>
    <row r="19" spans="1:6" ht="30" x14ac:dyDescent="0.25">
      <c r="A19" s="29" t="s">
        <v>26</v>
      </c>
      <c r="B19" s="13" t="s">
        <v>27</v>
      </c>
      <c r="C19" s="9" t="s">
        <v>7</v>
      </c>
      <c r="D19" s="17">
        <v>48.57</v>
      </c>
      <c r="E19" s="9">
        <v>3234</v>
      </c>
      <c r="F19" s="29" t="s">
        <v>28</v>
      </c>
    </row>
    <row r="20" spans="1:6" ht="27" customHeight="1" thickBot="1" x14ac:dyDescent="0.3">
      <c r="A20" s="30" t="s">
        <v>9</v>
      </c>
      <c r="B20" s="20"/>
      <c r="C20" s="21"/>
      <c r="D20" s="22">
        <f>SUM(D19:D19)</f>
        <v>48.57</v>
      </c>
      <c r="E20" s="21"/>
      <c r="F20" s="31"/>
    </row>
    <row r="21" spans="1:6" x14ac:dyDescent="0.25">
      <c r="A21" s="29" t="s">
        <v>29</v>
      </c>
      <c r="B21" s="13" t="s">
        <v>30</v>
      </c>
      <c r="C21" s="9" t="s">
        <v>7</v>
      </c>
      <c r="D21" s="17">
        <v>680.76</v>
      </c>
      <c r="E21" s="9">
        <v>3223</v>
      </c>
      <c r="F21" s="29" t="s">
        <v>31</v>
      </c>
    </row>
    <row r="22" spans="1:6" ht="27" customHeight="1" thickBot="1" x14ac:dyDescent="0.3">
      <c r="A22" s="30" t="s">
        <v>9</v>
      </c>
      <c r="B22" s="20"/>
      <c r="C22" s="21"/>
      <c r="D22" s="22">
        <f>SUM(D21:D21)</f>
        <v>680.76</v>
      </c>
      <c r="E22" s="21"/>
      <c r="F22" s="31"/>
    </row>
    <row r="23" spans="1:6" x14ac:dyDescent="0.25">
      <c r="A23" s="29" t="s">
        <v>32</v>
      </c>
      <c r="B23" s="13" t="s">
        <v>33</v>
      </c>
      <c r="C23" s="9" t="s">
        <v>7</v>
      </c>
      <c r="D23" s="17">
        <v>214.64</v>
      </c>
      <c r="E23" s="9">
        <v>3234</v>
      </c>
      <c r="F23" s="29" t="s">
        <v>28</v>
      </c>
    </row>
    <row r="24" spans="1:6" ht="27" customHeight="1" thickBot="1" x14ac:dyDescent="0.3">
      <c r="A24" s="30" t="s">
        <v>9</v>
      </c>
      <c r="B24" s="20"/>
      <c r="C24" s="21"/>
      <c r="D24" s="22">
        <f>SUM(D23:D23)</f>
        <v>214.64</v>
      </c>
      <c r="E24" s="21"/>
      <c r="F24" s="31"/>
    </row>
    <row r="25" spans="1:6" ht="30" x14ac:dyDescent="0.25">
      <c r="A25" s="29" t="s">
        <v>34</v>
      </c>
      <c r="B25" s="13" t="s">
        <v>35</v>
      </c>
      <c r="C25" s="9" t="s">
        <v>36</v>
      </c>
      <c r="D25" s="17">
        <v>34.840000000000003</v>
      </c>
      <c r="E25" s="9">
        <v>3239</v>
      </c>
      <c r="F25" s="29" t="s">
        <v>11</v>
      </c>
    </row>
    <row r="26" spans="1:6" ht="27" customHeight="1" thickBot="1" x14ac:dyDescent="0.3">
      <c r="A26" s="30" t="s">
        <v>9</v>
      </c>
      <c r="B26" s="20"/>
      <c r="C26" s="21"/>
      <c r="D26" s="22">
        <f>SUM(D25:D25)</f>
        <v>34.840000000000003</v>
      </c>
      <c r="E26" s="21"/>
      <c r="F26" s="31"/>
    </row>
    <row r="27" spans="1:6" ht="30" x14ac:dyDescent="0.25">
      <c r="A27" s="29" t="s">
        <v>37</v>
      </c>
      <c r="B27" s="13" t="s">
        <v>38</v>
      </c>
      <c r="C27" s="9" t="s">
        <v>39</v>
      </c>
      <c r="D27" s="17">
        <v>557.04999999999995</v>
      </c>
      <c r="E27" s="9">
        <v>3224</v>
      </c>
      <c r="F27" s="29" t="s">
        <v>40</v>
      </c>
    </row>
    <row r="28" spans="1:6" ht="27" customHeight="1" thickBot="1" x14ac:dyDescent="0.3">
      <c r="A28" s="30" t="s">
        <v>9</v>
      </c>
      <c r="B28" s="20"/>
      <c r="C28" s="21"/>
      <c r="D28" s="22">
        <f>SUM(D27:D27)</f>
        <v>557.04999999999995</v>
      </c>
      <c r="E28" s="21"/>
      <c r="F28" s="31"/>
    </row>
    <row r="29" spans="1:6" ht="30" x14ac:dyDescent="0.25">
      <c r="A29" s="29" t="s">
        <v>41</v>
      </c>
      <c r="B29" s="13" t="s">
        <v>42</v>
      </c>
      <c r="C29" s="9" t="s">
        <v>7</v>
      </c>
      <c r="D29" s="17">
        <v>1185.02</v>
      </c>
      <c r="E29" s="9">
        <v>3212</v>
      </c>
      <c r="F29" s="29" t="s">
        <v>43</v>
      </c>
    </row>
    <row r="30" spans="1:6" ht="27" customHeight="1" thickBot="1" x14ac:dyDescent="0.3">
      <c r="A30" s="30" t="s">
        <v>9</v>
      </c>
      <c r="B30" s="20"/>
      <c r="C30" s="21"/>
      <c r="D30" s="22">
        <f>SUM(D29:D29)</f>
        <v>1185.02</v>
      </c>
      <c r="E30" s="21"/>
      <c r="F30" s="31"/>
    </row>
    <row r="31" spans="1:6" ht="30" x14ac:dyDescent="0.25">
      <c r="A31" s="29" t="s">
        <v>44</v>
      </c>
      <c r="B31" s="13" t="s">
        <v>45</v>
      </c>
      <c r="C31" s="9" t="s">
        <v>7</v>
      </c>
      <c r="D31" s="17">
        <v>248.58</v>
      </c>
      <c r="E31" s="9">
        <v>3212</v>
      </c>
      <c r="F31" s="29" t="s">
        <v>43</v>
      </c>
    </row>
    <row r="32" spans="1:6" ht="27" customHeight="1" thickBot="1" x14ac:dyDescent="0.3">
      <c r="A32" s="30" t="s">
        <v>9</v>
      </c>
      <c r="B32" s="20"/>
      <c r="C32" s="21"/>
      <c r="D32" s="22">
        <f>SUM(D31:D31)</f>
        <v>248.58</v>
      </c>
      <c r="E32" s="21"/>
      <c r="F32" s="31"/>
    </row>
    <row r="33" spans="1:6" ht="30" x14ac:dyDescent="0.25">
      <c r="A33" s="29" t="s">
        <v>46</v>
      </c>
      <c r="B33" s="13" t="s">
        <v>47</v>
      </c>
      <c r="C33" s="9" t="s">
        <v>39</v>
      </c>
      <c r="D33" s="17">
        <v>29.04</v>
      </c>
      <c r="E33" s="9">
        <v>3221</v>
      </c>
      <c r="F33" s="29" t="s">
        <v>48</v>
      </c>
    </row>
    <row r="34" spans="1:6" ht="27" customHeight="1" thickBot="1" x14ac:dyDescent="0.3">
      <c r="A34" s="30" t="s">
        <v>9</v>
      </c>
      <c r="B34" s="20"/>
      <c r="C34" s="21"/>
      <c r="D34" s="22">
        <f>SUM(D33:D33)</f>
        <v>29.04</v>
      </c>
      <c r="E34" s="21"/>
      <c r="F34" s="31"/>
    </row>
    <row r="35" spans="1:6" ht="30" x14ac:dyDescent="0.25">
      <c r="A35" s="29" t="s">
        <v>49</v>
      </c>
      <c r="B35" s="13" t="s">
        <v>50</v>
      </c>
      <c r="C35" s="9" t="s">
        <v>7</v>
      </c>
      <c r="D35" s="17">
        <v>1859.97</v>
      </c>
      <c r="E35" s="9">
        <v>3223</v>
      </c>
      <c r="F35" s="29" t="s">
        <v>31</v>
      </c>
    </row>
    <row r="36" spans="1:6" ht="27" customHeight="1" thickBot="1" x14ac:dyDescent="0.3">
      <c r="A36" s="30" t="s">
        <v>9</v>
      </c>
      <c r="B36" s="20"/>
      <c r="C36" s="21"/>
      <c r="D36" s="22">
        <f>SUM(D35:D35)</f>
        <v>1859.97</v>
      </c>
      <c r="E36" s="21"/>
      <c r="F36" s="31"/>
    </row>
    <row r="37" spans="1:6" x14ac:dyDescent="0.25">
      <c r="A37" s="29" t="s">
        <v>51</v>
      </c>
      <c r="B37" s="13" t="s">
        <v>52</v>
      </c>
      <c r="C37" s="9" t="s">
        <v>53</v>
      </c>
      <c r="D37" s="17">
        <v>187.5</v>
      </c>
      <c r="E37" s="9">
        <v>3238</v>
      </c>
      <c r="F37" s="29" t="s">
        <v>23</v>
      </c>
    </row>
    <row r="38" spans="1:6" ht="27" customHeight="1" thickBot="1" x14ac:dyDescent="0.3">
      <c r="A38" s="30" t="s">
        <v>9</v>
      </c>
      <c r="B38" s="20"/>
      <c r="C38" s="21"/>
      <c r="D38" s="22">
        <f>SUM(D37:D37)</f>
        <v>187.5</v>
      </c>
      <c r="E38" s="21"/>
      <c r="F38" s="31"/>
    </row>
    <row r="39" spans="1:6" ht="30" x14ac:dyDescent="0.25">
      <c r="A39" s="29" t="s">
        <v>54</v>
      </c>
      <c r="B39" s="13" t="s">
        <v>55</v>
      </c>
      <c r="C39" s="9" t="s">
        <v>7</v>
      </c>
      <c r="D39" s="17">
        <v>92.13</v>
      </c>
      <c r="E39" s="9">
        <v>3231</v>
      </c>
      <c r="F39" s="29" t="s">
        <v>56</v>
      </c>
    </row>
    <row r="40" spans="1:6" ht="27" customHeight="1" thickBot="1" x14ac:dyDescent="0.3">
      <c r="A40" s="30" t="s">
        <v>9</v>
      </c>
      <c r="B40" s="20"/>
      <c r="C40" s="21"/>
      <c r="D40" s="22">
        <f>SUM(D39:D39)</f>
        <v>92.13</v>
      </c>
      <c r="E40" s="21"/>
      <c r="F40" s="31"/>
    </row>
    <row r="41" spans="1:6" x14ac:dyDescent="0.25">
      <c r="A41" s="29" t="s">
        <v>57</v>
      </c>
      <c r="B41" s="13" t="s">
        <v>58</v>
      </c>
      <c r="C41" s="9" t="s">
        <v>59</v>
      </c>
      <c r="D41" s="17">
        <v>10.62</v>
      </c>
      <c r="E41" s="9">
        <v>3295</v>
      </c>
      <c r="F41" s="29" t="s">
        <v>60</v>
      </c>
    </row>
    <row r="42" spans="1:6" ht="27" customHeight="1" thickBot="1" x14ac:dyDescent="0.3">
      <c r="A42" s="30" t="s">
        <v>9</v>
      </c>
      <c r="B42" s="20"/>
      <c r="C42" s="21"/>
      <c r="D42" s="22">
        <f>SUM(D41:D41)</f>
        <v>10.62</v>
      </c>
      <c r="E42" s="21"/>
      <c r="F42" s="31"/>
    </row>
    <row r="43" spans="1:6" ht="30" x14ac:dyDescent="0.25">
      <c r="A43" s="29" t="s">
        <v>61</v>
      </c>
      <c r="B43" s="13" t="s">
        <v>62</v>
      </c>
      <c r="C43" s="9" t="s">
        <v>7</v>
      </c>
      <c r="D43" s="17">
        <v>107.63</v>
      </c>
      <c r="E43" s="9">
        <v>3221</v>
      </c>
      <c r="F43" s="29" t="s">
        <v>48</v>
      </c>
    </row>
    <row r="44" spans="1:6" ht="27" customHeight="1" thickBot="1" x14ac:dyDescent="0.3">
      <c r="A44" s="30" t="s">
        <v>9</v>
      </c>
      <c r="B44" s="20"/>
      <c r="C44" s="21"/>
      <c r="D44" s="22">
        <f>SUM(D43:D43)</f>
        <v>107.63</v>
      </c>
      <c r="E44" s="21"/>
      <c r="F44" s="31"/>
    </row>
    <row r="45" spans="1:6" x14ac:dyDescent="0.25">
      <c r="A45" s="29" t="s">
        <v>63</v>
      </c>
      <c r="B45" s="13" t="s">
        <v>64</v>
      </c>
      <c r="C45" s="9" t="s">
        <v>7</v>
      </c>
      <c r="D45" s="17">
        <v>948.35</v>
      </c>
      <c r="E45" s="9">
        <v>3223</v>
      </c>
      <c r="F45" s="29" t="s">
        <v>31</v>
      </c>
    </row>
    <row r="46" spans="1:6" ht="27" customHeight="1" thickBot="1" x14ac:dyDescent="0.3">
      <c r="A46" s="30" t="s">
        <v>9</v>
      </c>
      <c r="B46" s="20"/>
      <c r="C46" s="21"/>
      <c r="D46" s="22">
        <f>SUM(D45:D45)</f>
        <v>948.35</v>
      </c>
      <c r="E46" s="21"/>
      <c r="F46" s="31"/>
    </row>
    <row r="47" spans="1:6" ht="30" x14ac:dyDescent="0.25">
      <c r="A47" s="29" t="s">
        <v>65</v>
      </c>
      <c r="B47" s="13" t="s">
        <v>66</v>
      </c>
      <c r="C47" s="9" t="s">
        <v>7</v>
      </c>
      <c r="D47" s="17">
        <v>19.53</v>
      </c>
      <c r="E47" s="9">
        <v>3299</v>
      </c>
      <c r="F47" s="29" t="s">
        <v>17</v>
      </c>
    </row>
    <row r="48" spans="1:6" ht="27" customHeight="1" thickBot="1" x14ac:dyDescent="0.3">
      <c r="A48" s="30" t="s">
        <v>9</v>
      </c>
      <c r="B48" s="20"/>
      <c r="C48" s="21"/>
      <c r="D48" s="22">
        <f>SUM(D47:D47)</f>
        <v>19.53</v>
      </c>
      <c r="E48" s="21"/>
      <c r="F48" s="31"/>
    </row>
    <row r="49" spans="1:6" x14ac:dyDescent="0.25">
      <c r="A49" s="29" t="s">
        <v>67</v>
      </c>
      <c r="B49" s="13" t="s">
        <v>68</v>
      </c>
      <c r="C49" s="9" t="s">
        <v>59</v>
      </c>
      <c r="D49" s="17">
        <v>54.23</v>
      </c>
      <c r="E49" s="9">
        <v>3234</v>
      </c>
      <c r="F49" s="29" t="s">
        <v>28</v>
      </c>
    </row>
    <row r="50" spans="1:6" ht="27" customHeight="1" thickBot="1" x14ac:dyDescent="0.3">
      <c r="A50" s="30" t="s">
        <v>9</v>
      </c>
      <c r="B50" s="20"/>
      <c r="C50" s="21"/>
      <c r="D50" s="22">
        <f>SUM(D49:D49)</f>
        <v>54.23</v>
      </c>
      <c r="E50" s="21"/>
      <c r="F50" s="31"/>
    </row>
    <row r="51" spans="1:6" x14ac:dyDescent="0.25">
      <c r="A51" s="29" t="s">
        <v>69</v>
      </c>
      <c r="B51" s="13" t="s">
        <v>70</v>
      </c>
      <c r="C51" s="9" t="s">
        <v>71</v>
      </c>
      <c r="D51" s="17">
        <v>60</v>
      </c>
      <c r="E51" s="9">
        <v>3294</v>
      </c>
      <c r="F51" s="29" t="s">
        <v>72</v>
      </c>
    </row>
    <row r="52" spans="1:6" ht="27" customHeight="1" thickBot="1" x14ac:dyDescent="0.3">
      <c r="A52" s="30" t="s">
        <v>9</v>
      </c>
      <c r="B52" s="20"/>
      <c r="C52" s="21"/>
      <c r="D52" s="22">
        <f>SUM(D51:D51)</f>
        <v>60</v>
      </c>
      <c r="E52" s="21"/>
      <c r="F52" s="31"/>
    </row>
    <row r="53" spans="1:6" ht="30" x14ac:dyDescent="0.25">
      <c r="A53" s="29" t="s">
        <v>73</v>
      </c>
      <c r="B53" s="13" t="s">
        <v>74</v>
      </c>
      <c r="C53" s="9" t="s">
        <v>75</v>
      </c>
      <c r="D53" s="17">
        <v>52</v>
      </c>
      <c r="E53" s="9">
        <v>3299</v>
      </c>
      <c r="F53" s="29" t="s">
        <v>17</v>
      </c>
    </row>
    <row r="54" spans="1:6" ht="27" customHeight="1" thickBot="1" x14ac:dyDescent="0.3">
      <c r="A54" s="30" t="s">
        <v>9</v>
      </c>
      <c r="B54" s="20"/>
      <c r="C54" s="21"/>
      <c r="D54" s="22">
        <f>SUM(D53:D53)</f>
        <v>52</v>
      </c>
      <c r="E54" s="21"/>
      <c r="F54" s="31"/>
    </row>
    <row r="55" spans="1:6" x14ac:dyDescent="0.25">
      <c r="A55" s="29" t="s">
        <v>76</v>
      </c>
      <c r="B55" s="13" t="s">
        <v>77</v>
      </c>
      <c r="C55" s="9" t="s">
        <v>7</v>
      </c>
      <c r="D55" s="17">
        <v>1900</v>
      </c>
      <c r="E55" s="9">
        <v>3233</v>
      </c>
      <c r="F55" s="29" t="s">
        <v>78</v>
      </c>
    </row>
    <row r="56" spans="1:6" ht="27" customHeight="1" thickBot="1" x14ac:dyDescent="0.3">
      <c r="A56" s="30" t="s">
        <v>9</v>
      </c>
      <c r="B56" s="20"/>
      <c r="C56" s="21"/>
      <c r="D56" s="22">
        <f>SUM(D55:D55)</f>
        <v>1900</v>
      </c>
      <c r="E56" s="21"/>
      <c r="F56" s="31"/>
    </row>
    <row r="57" spans="1:6" x14ac:dyDescent="0.25">
      <c r="A57" s="29" t="s">
        <v>79</v>
      </c>
      <c r="B57" s="13" t="s">
        <v>80</v>
      </c>
      <c r="C57" s="9" t="s">
        <v>7</v>
      </c>
      <c r="D57" s="17">
        <v>145.83000000000001</v>
      </c>
      <c r="E57" s="9">
        <v>3223</v>
      </c>
      <c r="F57" s="29" t="s">
        <v>31</v>
      </c>
    </row>
    <row r="58" spans="1:6" ht="27" customHeight="1" thickBot="1" x14ac:dyDescent="0.3">
      <c r="A58" s="30" t="s">
        <v>9</v>
      </c>
      <c r="B58" s="20"/>
      <c r="C58" s="21"/>
      <c r="D58" s="22">
        <f>SUM(D57:D57)</f>
        <v>145.83000000000001</v>
      </c>
      <c r="E58" s="21"/>
      <c r="F58" s="31"/>
    </row>
    <row r="59" spans="1:6" ht="30" x14ac:dyDescent="0.25">
      <c r="A59" s="29" t="s">
        <v>81</v>
      </c>
      <c r="B59" s="13" t="s">
        <v>82</v>
      </c>
      <c r="C59" s="9" t="s">
        <v>7</v>
      </c>
      <c r="D59" s="17">
        <v>21.6</v>
      </c>
      <c r="E59" s="9">
        <v>3299</v>
      </c>
      <c r="F59" s="29" t="s">
        <v>17</v>
      </c>
    </row>
    <row r="60" spans="1:6" ht="27" customHeight="1" thickBot="1" x14ac:dyDescent="0.3">
      <c r="A60" s="30" t="s">
        <v>9</v>
      </c>
      <c r="B60" s="20"/>
      <c r="C60" s="21"/>
      <c r="D60" s="22">
        <f>SUM(D59:D59)</f>
        <v>21.6</v>
      </c>
      <c r="E60" s="21"/>
      <c r="F60" s="31"/>
    </row>
    <row r="61" spans="1:6" ht="30" x14ac:dyDescent="0.25">
      <c r="A61" s="29" t="s">
        <v>83</v>
      </c>
      <c r="B61" s="13" t="s">
        <v>84</v>
      </c>
      <c r="C61" s="9" t="s">
        <v>7</v>
      </c>
      <c r="D61" s="17">
        <v>120.09</v>
      </c>
      <c r="E61" s="9">
        <v>3235</v>
      </c>
      <c r="F61" s="29" t="s">
        <v>85</v>
      </c>
    </row>
    <row r="62" spans="1:6" ht="27" customHeight="1" thickBot="1" x14ac:dyDescent="0.3">
      <c r="A62" s="30" t="s">
        <v>9</v>
      </c>
      <c r="B62" s="20"/>
      <c r="C62" s="21"/>
      <c r="D62" s="22">
        <f>SUM(D61:D61)</f>
        <v>120.09</v>
      </c>
      <c r="E62" s="21"/>
      <c r="F62" s="31"/>
    </row>
    <row r="63" spans="1:6" ht="30" x14ac:dyDescent="0.25">
      <c r="A63" s="29" t="s">
        <v>86</v>
      </c>
      <c r="B63" s="13" t="s">
        <v>87</v>
      </c>
      <c r="C63" s="9" t="s">
        <v>7</v>
      </c>
      <c r="D63" s="17">
        <v>15</v>
      </c>
      <c r="E63" s="9">
        <v>3299</v>
      </c>
      <c r="F63" s="29" t="s">
        <v>17</v>
      </c>
    </row>
    <row r="64" spans="1:6" ht="27" customHeight="1" thickBot="1" x14ac:dyDescent="0.3">
      <c r="A64" s="30" t="s">
        <v>9</v>
      </c>
      <c r="B64" s="20"/>
      <c r="C64" s="21"/>
      <c r="D64" s="22">
        <f>SUM(D63:D63)</f>
        <v>15</v>
      </c>
      <c r="E64" s="21"/>
      <c r="F64" s="31"/>
    </row>
    <row r="65" spans="1:6" x14ac:dyDescent="0.25">
      <c r="A65" s="29" t="s">
        <v>88</v>
      </c>
      <c r="B65" s="13" t="s">
        <v>89</v>
      </c>
      <c r="C65" s="9" t="s">
        <v>7</v>
      </c>
      <c r="D65" s="17">
        <v>3275</v>
      </c>
      <c r="E65" s="9">
        <v>4221</v>
      </c>
      <c r="F65" s="29" t="s">
        <v>90</v>
      </c>
    </row>
    <row r="66" spans="1:6" ht="27" customHeight="1" thickBot="1" x14ac:dyDescent="0.3">
      <c r="A66" s="30" t="s">
        <v>9</v>
      </c>
      <c r="B66" s="20"/>
      <c r="C66" s="21"/>
      <c r="D66" s="22">
        <f>SUM(D65:D65)</f>
        <v>3275</v>
      </c>
      <c r="E66" s="21"/>
      <c r="F66" s="31"/>
    </row>
    <row r="67" spans="1:6" ht="30" x14ac:dyDescent="0.25">
      <c r="A67" s="29" t="s">
        <v>91</v>
      </c>
      <c r="B67" s="13" t="s">
        <v>96</v>
      </c>
      <c r="C67" s="9" t="s">
        <v>96</v>
      </c>
      <c r="D67" s="17">
        <v>50</v>
      </c>
      <c r="E67" s="9">
        <v>3299</v>
      </c>
      <c r="F67" s="29" t="s">
        <v>17</v>
      </c>
    </row>
    <row r="68" spans="1:6" ht="27" customHeight="1" thickBot="1" x14ac:dyDescent="0.3">
      <c r="A68" s="30" t="s">
        <v>9</v>
      </c>
      <c r="B68" s="20"/>
      <c r="C68" s="21"/>
      <c r="D68" s="22">
        <f>SUM(D67:D67)</f>
        <v>50</v>
      </c>
      <c r="E68" s="21"/>
      <c r="F68" s="31"/>
    </row>
    <row r="69" spans="1:6" x14ac:dyDescent="0.25">
      <c r="A69" s="29" t="s">
        <v>92</v>
      </c>
      <c r="B69" s="13" t="s">
        <v>96</v>
      </c>
      <c r="C69" s="9" t="s">
        <v>96</v>
      </c>
      <c r="D69" s="17">
        <v>9328.66</v>
      </c>
      <c r="E69" s="9">
        <v>3235</v>
      </c>
      <c r="F69" s="29" t="s">
        <v>85</v>
      </c>
    </row>
    <row r="70" spans="1:6" ht="27" customHeight="1" thickBot="1" x14ac:dyDescent="0.3">
      <c r="A70" s="30" t="s">
        <v>9</v>
      </c>
      <c r="B70" s="20"/>
      <c r="C70" s="21"/>
      <c r="D70" s="22">
        <f>SUM(D69:D69)</f>
        <v>9328.66</v>
      </c>
      <c r="E70" s="21"/>
      <c r="F70" s="31"/>
    </row>
    <row r="71" spans="1:6" x14ac:dyDescent="0.25">
      <c r="A71" s="29" t="s">
        <v>93</v>
      </c>
      <c r="B71" s="13" t="s">
        <v>94</v>
      </c>
      <c r="C71" s="9" t="s">
        <v>7</v>
      </c>
      <c r="D71" s="17">
        <v>55</v>
      </c>
      <c r="E71" s="9">
        <v>3239</v>
      </c>
      <c r="F71" s="29" t="s">
        <v>11</v>
      </c>
    </row>
    <row r="72" spans="1:6" ht="27" customHeight="1" thickBot="1" x14ac:dyDescent="0.3">
      <c r="A72" s="30" t="s">
        <v>9</v>
      </c>
      <c r="B72" s="20"/>
      <c r="C72" s="21"/>
      <c r="D72" s="22">
        <f>SUM(D71:D71)</f>
        <v>55</v>
      </c>
      <c r="E72" s="21"/>
      <c r="F72" s="31"/>
    </row>
    <row r="73" spans="1:6" x14ac:dyDescent="0.25">
      <c r="A73" s="29" t="s">
        <v>95</v>
      </c>
      <c r="B73" s="13" t="s">
        <v>96</v>
      </c>
      <c r="C73" s="9" t="s">
        <v>96</v>
      </c>
      <c r="D73" s="17">
        <v>895.88</v>
      </c>
      <c r="E73" s="9">
        <v>3235</v>
      </c>
      <c r="F73" s="29" t="s">
        <v>85</v>
      </c>
    </row>
    <row r="74" spans="1:6" ht="27" customHeight="1" thickBot="1" x14ac:dyDescent="0.3">
      <c r="A74" s="30" t="s">
        <v>9</v>
      </c>
      <c r="B74" s="20"/>
      <c r="C74" s="21"/>
      <c r="D74" s="22">
        <f>SUM(D73:D73)</f>
        <v>895.88</v>
      </c>
      <c r="E74" s="21"/>
      <c r="F74" s="31"/>
    </row>
    <row r="75" spans="1:6" x14ac:dyDescent="0.25">
      <c r="A75" s="29" t="s">
        <v>97</v>
      </c>
      <c r="B75" s="13" t="s">
        <v>96</v>
      </c>
      <c r="C75" s="9" t="s">
        <v>96</v>
      </c>
      <c r="D75" s="17">
        <v>149.31</v>
      </c>
      <c r="E75" s="9">
        <v>3235</v>
      </c>
      <c r="F75" s="29" t="s">
        <v>85</v>
      </c>
    </row>
    <row r="76" spans="1:6" ht="27" customHeight="1" thickBot="1" x14ac:dyDescent="0.3">
      <c r="A76" s="30" t="s">
        <v>9</v>
      </c>
      <c r="B76" s="20"/>
      <c r="C76" s="21"/>
      <c r="D76" s="22">
        <f>SUM(D75:D75)</f>
        <v>149.31</v>
      </c>
      <c r="E76" s="21"/>
      <c r="F76" s="31"/>
    </row>
    <row r="77" spans="1:6" x14ac:dyDescent="0.25">
      <c r="A77" s="29" t="s">
        <v>98</v>
      </c>
      <c r="B77" s="13" t="s">
        <v>96</v>
      </c>
      <c r="C77" s="9" t="s">
        <v>96</v>
      </c>
      <c r="D77" s="17">
        <v>149.31</v>
      </c>
      <c r="E77" s="9">
        <v>3235</v>
      </c>
      <c r="F77" s="29" t="s">
        <v>85</v>
      </c>
    </row>
    <row r="78" spans="1:6" ht="27" customHeight="1" thickBot="1" x14ac:dyDescent="0.3">
      <c r="A78" s="30" t="s">
        <v>9</v>
      </c>
      <c r="B78" s="20"/>
      <c r="C78" s="21"/>
      <c r="D78" s="22">
        <f>SUM(D77:D77)</f>
        <v>149.31</v>
      </c>
      <c r="E78" s="21"/>
      <c r="F78" s="31"/>
    </row>
    <row r="79" spans="1:6" ht="30" x14ac:dyDescent="0.25">
      <c r="A79" s="29" t="s">
        <v>99</v>
      </c>
      <c r="B79" s="13">
        <v>95093210687</v>
      </c>
      <c r="C79" s="9" t="s">
        <v>7</v>
      </c>
      <c r="D79" s="17">
        <v>8599.43</v>
      </c>
      <c r="E79" s="9">
        <v>3235</v>
      </c>
      <c r="F79" s="29" t="s">
        <v>85</v>
      </c>
    </row>
    <row r="80" spans="1:6" ht="27" customHeight="1" thickBot="1" x14ac:dyDescent="0.3">
      <c r="A80" s="30" t="s">
        <v>9</v>
      </c>
      <c r="B80" s="20"/>
      <c r="C80" s="21"/>
      <c r="D80" s="22">
        <f>SUM(D79:D79)</f>
        <v>8599.43</v>
      </c>
      <c r="E80" s="21"/>
      <c r="F80" s="31"/>
    </row>
    <row r="81" spans="1:6" ht="45" x14ac:dyDescent="0.25">
      <c r="A81" s="29" t="s">
        <v>105</v>
      </c>
      <c r="B81" s="13" t="s">
        <v>96</v>
      </c>
      <c r="C81" s="9" t="s">
        <v>96</v>
      </c>
      <c r="D81" s="17">
        <v>222.72</v>
      </c>
      <c r="E81" s="9">
        <v>3237</v>
      </c>
      <c r="F81" s="29" t="s">
        <v>106</v>
      </c>
    </row>
    <row r="82" spans="1:6" ht="15.75" thickBot="1" x14ac:dyDescent="0.3">
      <c r="A82" s="30" t="s">
        <v>9</v>
      </c>
      <c r="B82" s="20"/>
      <c r="C82" s="21"/>
      <c r="D82" s="22">
        <f>SUM(D81:D81)</f>
        <v>222.72</v>
      </c>
      <c r="E82" s="21"/>
      <c r="F82" s="31"/>
    </row>
    <row r="83" spans="1:6" ht="45" x14ac:dyDescent="0.25">
      <c r="A83" s="29" t="s">
        <v>107</v>
      </c>
      <c r="B83" s="13" t="s">
        <v>96</v>
      </c>
      <c r="C83" s="9" t="s">
        <v>96</v>
      </c>
      <c r="D83" s="17">
        <v>335.07</v>
      </c>
      <c r="E83" s="9">
        <v>3237</v>
      </c>
      <c r="F83" s="29" t="s">
        <v>106</v>
      </c>
    </row>
    <row r="84" spans="1:6" ht="15.75" thickBot="1" x14ac:dyDescent="0.3">
      <c r="A84" s="30" t="s">
        <v>9</v>
      </c>
      <c r="B84" s="20"/>
      <c r="C84" s="21"/>
      <c r="D84" s="22">
        <f>SUM(D83:D83)</f>
        <v>335.07</v>
      </c>
      <c r="E84" s="21"/>
      <c r="F84" s="31"/>
    </row>
    <row r="85" spans="1:6" ht="45" x14ac:dyDescent="0.25">
      <c r="A85" s="29" t="s">
        <v>108</v>
      </c>
      <c r="B85" s="13" t="s">
        <v>96</v>
      </c>
      <c r="C85" s="9" t="s">
        <v>96</v>
      </c>
      <c r="D85" s="17">
        <v>310.26</v>
      </c>
      <c r="E85" s="9">
        <v>3237</v>
      </c>
      <c r="F85" s="29" t="s">
        <v>106</v>
      </c>
    </row>
    <row r="86" spans="1:6" ht="15.75" thickBot="1" x14ac:dyDescent="0.3">
      <c r="A86" s="30" t="s">
        <v>9</v>
      </c>
      <c r="B86" s="20"/>
      <c r="C86" s="21"/>
      <c r="D86" s="22">
        <f>SUM(D85:D85)</f>
        <v>310.26</v>
      </c>
      <c r="E86" s="21"/>
      <c r="F86" s="31"/>
    </row>
    <row r="87" spans="1:6" ht="45" x14ac:dyDescent="0.25">
      <c r="A87" s="29" t="s">
        <v>109</v>
      </c>
      <c r="B87" s="13" t="s">
        <v>96</v>
      </c>
      <c r="C87" s="9" t="s">
        <v>96</v>
      </c>
      <c r="D87" s="17">
        <v>1371.28</v>
      </c>
      <c r="E87" s="9">
        <v>3237</v>
      </c>
      <c r="F87" s="29" t="s">
        <v>106</v>
      </c>
    </row>
    <row r="88" spans="1:6" ht="15.75" thickBot="1" x14ac:dyDescent="0.3">
      <c r="A88" s="30" t="s">
        <v>9</v>
      </c>
      <c r="B88" s="20"/>
      <c r="C88" s="21"/>
      <c r="D88" s="22">
        <f>SUM(D87:D87)</f>
        <v>1371.28</v>
      </c>
      <c r="E88" s="21"/>
      <c r="F88" s="31"/>
    </row>
    <row r="89" spans="1:6" ht="45" x14ac:dyDescent="0.25">
      <c r="A89" s="29" t="s">
        <v>110</v>
      </c>
      <c r="B89" s="13" t="s">
        <v>96</v>
      </c>
      <c r="C89" s="9" t="s">
        <v>96</v>
      </c>
      <c r="D89" s="17">
        <v>1209.96</v>
      </c>
      <c r="E89" s="9">
        <v>3237</v>
      </c>
      <c r="F89" s="29" t="s">
        <v>106</v>
      </c>
    </row>
    <row r="90" spans="1:6" ht="15.75" thickBot="1" x14ac:dyDescent="0.3">
      <c r="A90" s="30" t="s">
        <v>9</v>
      </c>
      <c r="B90" s="20"/>
      <c r="C90" s="21"/>
      <c r="D90" s="22">
        <f>SUM(D89:D89)</f>
        <v>1209.96</v>
      </c>
      <c r="E90" s="21"/>
      <c r="F90" s="31"/>
    </row>
    <row r="91" spans="1:6" ht="45" x14ac:dyDescent="0.25">
      <c r="A91" s="29" t="s">
        <v>114</v>
      </c>
      <c r="B91" s="13" t="s">
        <v>96</v>
      </c>
      <c r="C91" s="9" t="s">
        <v>96</v>
      </c>
      <c r="D91" s="17">
        <v>181.49</v>
      </c>
      <c r="E91" s="9">
        <v>3237</v>
      </c>
      <c r="F91" s="29" t="s">
        <v>106</v>
      </c>
    </row>
    <row r="92" spans="1:6" ht="15.75" thickBot="1" x14ac:dyDescent="0.3">
      <c r="A92" s="30" t="s">
        <v>9</v>
      </c>
      <c r="B92" s="20"/>
      <c r="C92" s="21"/>
      <c r="D92" s="22">
        <f>SUM(D91:D91)</f>
        <v>181.49</v>
      </c>
      <c r="E92" s="21"/>
      <c r="F92" s="31"/>
    </row>
    <row r="93" spans="1:6" ht="46.5" customHeight="1" x14ac:dyDescent="0.25">
      <c r="A93" s="29" t="s">
        <v>113</v>
      </c>
      <c r="B93" s="13" t="s">
        <v>96</v>
      </c>
      <c r="C93" s="9" t="s">
        <v>96</v>
      </c>
      <c r="D93" s="17">
        <v>335.15</v>
      </c>
      <c r="E93" s="9">
        <v>3237</v>
      </c>
      <c r="F93" s="29" t="s">
        <v>111</v>
      </c>
    </row>
    <row r="94" spans="1:6" ht="15.75" thickBot="1" x14ac:dyDescent="0.3">
      <c r="A94" s="30" t="s">
        <v>9</v>
      </c>
      <c r="B94" s="20"/>
      <c r="C94" s="21"/>
      <c r="D94" s="22">
        <f>SUM(D93:D93)</f>
        <v>335.15</v>
      </c>
      <c r="E94" s="21"/>
      <c r="F94" s="31"/>
    </row>
    <row r="95" spans="1:6" x14ac:dyDescent="0.25">
      <c r="A95" s="29"/>
      <c r="B95" s="13"/>
      <c r="C95" s="9"/>
      <c r="D95" s="17">
        <v>2547.17</v>
      </c>
      <c r="E95" s="9">
        <v>3211</v>
      </c>
      <c r="F95" s="29" t="s">
        <v>8</v>
      </c>
    </row>
    <row r="96" spans="1:6" ht="30" x14ac:dyDescent="0.25">
      <c r="A96" s="29"/>
      <c r="B96" s="13"/>
      <c r="C96" s="9"/>
      <c r="D96" s="17">
        <v>2533.69</v>
      </c>
      <c r="E96" s="9">
        <v>3212</v>
      </c>
      <c r="F96" s="29" t="s">
        <v>43</v>
      </c>
    </row>
    <row r="97" spans="1:6" ht="30" x14ac:dyDescent="0.25">
      <c r="A97" s="29"/>
      <c r="B97" s="13"/>
      <c r="C97" s="9"/>
      <c r="D97" s="17">
        <v>1246.05</v>
      </c>
      <c r="E97" s="9">
        <v>3291</v>
      </c>
      <c r="F97" s="29" t="s">
        <v>100</v>
      </c>
    </row>
    <row r="98" spans="1:6" x14ac:dyDescent="0.25">
      <c r="A98" s="29"/>
      <c r="B98" s="13"/>
      <c r="C98" s="9"/>
      <c r="D98" s="17">
        <v>225.25</v>
      </c>
      <c r="E98" s="9">
        <v>3237</v>
      </c>
      <c r="F98" s="29" t="s">
        <v>126</v>
      </c>
    </row>
    <row r="99" spans="1:6" ht="30" x14ac:dyDescent="0.25">
      <c r="A99" s="29" t="s">
        <v>104</v>
      </c>
      <c r="B99" s="13"/>
      <c r="C99" s="9"/>
      <c r="D99" s="17">
        <v>4000</v>
      </c>
      <c r="E99" s="9">
        <v>3721</v>
      </c>
      <c r="F99" s="29" t="s">
        <v>103</v>
      </c>
    </row>
    <row r="100" spans="1:6" x14ac:dyDescent="0.25">
      <c r="A100" s="29" t="s">
        <v>118</v>
      </c>
      <c r="B100" s="13" t="s">
        <v>96</v>
      </c>
      <c r="C100" s="9" t="s">
        <v>96</v>
      </c>
      <c r="D100" s="17">
        <v>187455.72</v>
      </c>
      <c r="E100" s="9">
        <v>3111</v>
      </c>
      <c r="F100" s="29" t="s">
        <v>115</v>
      </c>
    </row>
    <row r="101" spans="1:6" ht="30" x14ac:dyDescent="0.25">
      <c r="A101" s="29" t="s">
        <v>118</v>
      </c>
      <c r="B101" s="13" t="s">
        <v>96</v>
      </c>
      <c r="C101" s="9" t="s">
        <v>96</v>
      </c>
      <c r="D101" s="17">
        <v>30930.21</v>
      </c>
      <c r="E101" s="9">
        <v>3132</v>
      </c>
      <c r="F101" s="29" t="s">
        <v>116</v>
      </c>
    </row>
    <row r="102" spans="1:6" ht="45" x14ac:dyDescent="0.25">
      <c r="A102" s="32" t="s">
        <v>119</v>
      </c>
      <c r="B102" s="13"/>
      <c r="C102" s="9"/>
      <c r="D102" s="17">
        <v>1486.97</v>
      </c>
      <c r="E102" s="9">
        <v>3237</v>
      </c>
      <c r="F102" s="29" t="s">
        <v>106</v>
      </c>
    </row>
    <row r="103" spans="1:6" ht="30" x14ac:dyDescent="0.25">
      <c r="A103" s="32" t="s">
        <v>120</v>
      </c>
      <c r="B103" s="13" t="s">
        <v>96</v>
      </c>
      <c r="C103" s="9" t="s">
        <v>96</v>
      </c>
      <c r="D103" s="17">
        <v>420</v>
      </c>
      <c r="E103" s="9">
        <v>3295</v>
      </c>
      <c r="F103" s="29" t="s">
        <v>60</v>
      </c>
    </row>
    <row r="104" spans="1:6" x14ac:dyDescent="0.25">
      <c r="A104" s="32" t="s">
        <v>121</v>
      </c>
      <c r="B104" s="13"/>
      <c r="C104" s="9"/>
      <c r="D104" s="17">
        <v>1804.53</v>
      </c>
      <c r="E104" s="9">
        <v>3121</v>
      </c>
      <c r="F104" s="29" t="s">
        <v>117</v>
      </c>
    </row>
    <row r="105" spans="1:6" x14ac:dyDescent="0.25">
      <c r="A105" s="32" t="s">
        <v>122</v>
      </c>
      <c r="B105" s="13"/>
      <c r="C105" s="9"/>
      <c r="D105" s="17">
        <v>7989.13</v>
      </c>
      <c r="E105" s="9">
        <v>3121</v>
      </c>
      <c r="F105" s="29" t="s">
        <v>117</v>
      </c>
    </row>
    <row r="106" spans="1:6" ht="15.75" thickBot="1" x14ac:dyDescent="0.3">
      <c r="A106" s="19" t="s">
        <v>9</v>
      </c>
      <c r="B106" s="20"/>
      <c r="C106" s="21"/>
      <c r="D106" s="22">
        <f>SUM(D95:D105)</f>
        <v>240638.72</v>
      </c>
      <c r="E106" s="21"/>
      <c r="F106" s="23"/>
    </row>
    <row r="107" spans="1:6" ht="15.75" thickBot="1" x14ac:dyDescent="0.3">
      <c r="A107" s="24" t="s">
        <v>101</v>
      </c>
      <c r="B107" s="25"/>
      <c r="C107" s="26"/>
      <c r="D107" s="27">
        <f>SUM(D8,D10,D12,D14,D16,D18,D20,D22,D24,D26,D28,D30,D32,D34,D36,D38,D40,D42,D44,D46,D48,D50,D52,D54,D56,D58,D60,D62,D64,D66,D68,D70,D72,D74,D76,D78,D80,D106,D82,D84,D86,D88,D90,D92,D94)</f>
        <v>276974.38000000006</v>
      </c>
      <c r="E107" s="26"/>
      <c r="F107" s="28"/>
    </row>
    <row r="108" spans="1:6" x14ac:dyDescent="0.25">
      <c r="A108" s="8"/>
      <c r="B108" s="13"/>
      <c r="C108" s="9"/>
      <c r="D108" s="17"/>
      <c r="E108" s="9"/>
      <c r="F108" s="8"/>
    </row>
    <row r="109" spans="1:6" x14ac:dyDescent="0.25">
      <c r="A109" s="8"/>
      <c r="B109" s="13"/>
      <c r="C109" s="9"/>
      <c r="D109" s="17"/>
      <c r="E109" s="9"/>
      <c r="F109" s="8"/>
    </row>
    <row r="110" spans="1:6" x14ac:dyDescent="0.25">
      <c r="A110" s="8" t="s">
        <v>123</v>
      </c>
      <c r="B110" s="13"/>
      <c r="C110" s="9"/>
      <c r="D110" s="17"/>
      <c r="E110" s="9"/>
      <c r="F110" s="8"/>
    </row>
    <row r="111" spans="1:6" x14ac:dyDescent="0.25">
      <c r="A111" s="8"/>
      <c r="B111" s="13"/>
      <c r="C111" s="9"/>
      <c r="D111" s="17"/>
      <c r="E111" s="8" t="s">
        <v>124</v>
      </c>
      <c r="F111" s="8"/>
    </row>
    <row r="112" spans="1:6" x14ac:dyDescent="0.25">
      <c r="A112" s="8"/>
      <c r="B112" s="13"/>
      <c r="C112" s="9"/>
      <c r="D112" s="17"/>
      <c r="E112" s="9"/>
      <c r="F112" s="8"/>
    </row>
    <row r="113" spans="1:6" x14ac:dyDescent="0.25">
      <c r="A113" s="8"/>
      <c r="B113" s="13"/>
      <c r="C113" s="9"/>
      <c r="D113" s="17"/>
      <c r="E113" s="33"/>
      <c r="F113" s="34"/>
    </row>
    <row r="114" spans="1:6" x14ac:dyDescent="0.25">
      <c r="A114" s="8"/>
      <c r="B114" s="13"/>
      <c r="C114" s="9"/>
      <c r="D114" s="17"/>
      <c r="E114" s="8" t="s">
        <v>125</v>
      </c>
      <c r="F114" s="8"/>
    </row>
    <row r="115" spans="1:6" x14ac:dyDescent="0.25">
      <c r="A115" s="8"/>
      <c r="B115" s="13"/>
      <c r="C115" s="9"/>
      <c r="D115" s="17"/>
      <c r="E115" s="9"/>
      <c r="F115" s="8"/>
    </row>
    <row r="116" spans="1:6" x14ac:dyDescent="0.25">
      <c r="A116" s="8"/>
      <c r="B116" s="13"/>
      <c r="C116" s="9"/>
      <c r="D116" s="17"/>
      <c r="E116" s="9"/>
      <c r="F116" s="8"/>
    </row>
    <row r="117" spans="1:6" x14ac:dyDescent="0.25">
      <c r="A117" s="8"/>
      <c r="B117" s="13"/>
      <c r="C117" s="9"/>
      <c r="D117" s="17"/>
      <c r="E117" s="9"/>
      <c r="F117" s="8"/>
    </row>
    <row r="118" spans="1:6" x14ac:dyDescent="0.25">
      <c r="A118" s="8"/>
      <c r="B118" s="13"/>
      <c r="C118" s="9"/>
      <c r="D118" s="17"/>
      <c r="E118" s="9"/>
      <c r="F118" s="8"/>
    </row>
    <row r="119" spans="1:6" x14ac:dyDescent="0.25">
      <c r="A119" s="8"/>
      <c r="B119" s="13"/>
      <c r="C119" s="9"/>
      <c r="D119" s="17"/>
      <c r="E119" s="9"/>
      <c r="F119" s="8"/>
    </row>
    <row r="120" spans="1:6" x14ac:dyDescent="0.25">
      <c r="A120" s="8"/>
      <c r="B120" s="13"/>
      <c r="C120" s="9"/>
      <c r="D120" s="17"/>
      <c r="E120" s="9"/>
      <c r="F120" s="8"/>
    </row>
    <row r="121" spans="1:6" x14ac:dyDescent="0.25">
      <c r="A121" s="8"/>
      <c r="B121" s="13"/>
      <c r="C121" s="9"/>
      <c r="D121" s="17"/>
      <c r="E121" s="9"/>
      <c r="F121" s="8"/>
    </row>
    <row r="122" spans="1:6" x14ac:dyDescent="0.25">
      <c r="A122" s="8"/>
      <c r="B122" s="13"/>
      <c r="C122" s="9"/>
      <c r="D122" s="17"/>
      <c r="E122" s="9"/>
      <c r="F122" s="8"/>
    </row>
    <row r="123" spans="1:6" x14ac:dyDescent="0.25">
      <c r="A123" s="8"/>
      <c r="B123" s="13"/>
      <c r="C123" s="9"/>
      <c r="D123" s="17"/>
      <c r="E123" s="9"/>
      <c r="F123" s="8"/>
    </row>
    <row r="124" spans="1:6" x14ac:dyDescent="0.25">
      <c r="A124" s="8"/>
      <c r="B124" s="13"/>
      <c r="C124" s="9"/>
      <c r="D124" s="17"/>
      <c r="E124" s="9"/>
      <c r="F124" s="8"/>
    </row>
    <row r="125" spans="1:6" x14ac:dyDescent="0.25">
      <c r="A125" s="8"/>
      <c r="B125" s="13"/>
      <c r="C125" s="9"/>
      <c r="D125" s="17"/>
      <c r="E125" s="9"/>
      <c r="F125" s="8"/>
    </row>
    <row r="126" spans="1:6" x14ac:dyDescent="0.25">
      <c r="A126" s="8"/>
      <c r="B126" s="13"/>
      <c r="C126" s="9"/>
      <c r="D126" s="17"/>
      <c r="E126" s="9"/>
      <c r="F126" s="8"/>
    </row>
    <row r="127" spans="1:6" x14ac:dyDescent="0.25">
      <c r="A127" s="8"/>
      <c r="B127" s="13"/>
      <c r="C127" s="9"/>
      <c r="D127" s="17"/>
      <c r="E127" s="9"/>
      <c r="F127" s="8"/>
    </row>
    <row r="128" spans="1:6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</row>
    <row r="3985" spans="1:1" x14ac:dyDescent="0.25">
      <c r="A3985" s="8"/>
    </row>
    <row r="3986" spans="1:1" x14ac:dyDescent="0.25">
      <c r="A3986" s="8"/>
    </row>
    <row r="3987" spans="1:1" x14ac:dyDescent="0.25">
      <c r="A3987" s="8"/>
    </row>
    <row r="3988" spans="1:1" x14ac:dyDescent="0.25">
      <c r="A3988" s="8"/>
    </row>
    <row r="3989" spans="1:1" x14ac:dyDescent="0.25">
      <c r="A3989" s="8"/>
    </row>
    <row r="3990" spans="1:1" x14ac:dyDescent="0.25">
      <c r="A3990" s="8"/>
    </row>
    <row r="3991" spans="1:1" x14ac:dyDescent="0.25">
      <c r="A3991" s="8"/>
    </row>
    <row r="3992" spans="1:1" x14ac:dyDescent="0.25">
      <c r="A3992" s="8"/>
    </row>
    <row r="3993" spans="1:1" x14ac:dyDescent="0.25">
      <c r="A3993" s="8"/>
    </row>
    <row r="3994" spans="1:1" x14ac:dyDescent="0.25">
      <c r="A3994" s="8"/>
    </row>
    <row r="3995" spans="1:1" x14ac:dyDescent="0.25">
      <c r="A3995" s="8"/>
    </row>
    <row r="3996" spans="1:1" x14ac:dyDescent="0.25">
      <c r="A3996" s="8"/>
    </row>
    <row r="3997" spans="1:1" x14ac:dyDescent="0.25">
      <c r="A3997" s="8"/>
    </row>
    <row r="3998" spans="1:1" x14ac:dyDescent="0.25">
      <c r="A3998" s="8"/>
    </row>
    <row r="3999" spans="1:1" x14ac:dyDescent="0.25">
      <c r="A3999" s="8"/>
    </row>
    <row r="4000" spans="1:1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</sheetData>
  <autoFilter ref="A6:F107" xr:uid="{00000000-0001-0000-0000-000000000000}"/>
  <mergeCells count="1">
    <mergeCell ref="A4:F4"/>
  </mergeCells>
  <pageMargins left="0.7" right="0.7" top="0.75" bottom="0.75" header="0.3" footer="0.3"/>
  <pageSetup paperSize="9" scale="4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Viktorija Markulin Ferko</cp:lastModifiedBy>
  <cp:lastPrinted>2026-05-07T12:18:01Z</cp:lastPrinted>
  <dcterms:created xsi:type="dcterms:W3CDTF">2024-03-05T11:42:46Z</dcterms:created>
  <dcterms:modified xsi:type="dcterms:W3CDTF">2026-05-07T12:19:08Z</dcterms:modified>
</cp:coreProperties>
</file>